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480" windowHeight="1164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27" i="1"/>
  <c r="E27"/>
  <c r="D27"/>
  <c r="F11"/>
  <c r="E11"/>
  <c r="D11"/>
  <c r="F10"/>
  <c r="E10"/>
  <c r="D10"/>
  <c r="D8" s="1"/>
  <c r="C10"/>
  <c r="B10"/>
  <c r="F22"/>
  <c r="E22"/>
  <c r="D22"/>
  <c r="C22"/>
  <c r="B22"/>
  <c r="F15"/>
  <c r="E15"/>
  <c r="D15"/>
  <c r="C15"/>
  <c r="B15"/>
  <c r="F8" l="1"/>
  <c r="E8"/>
  <c r="C8"/>
  <c r="B8"/>
</calcChain>
</file>

<file path=xl/sharedStrings.xml><?xml version="1.0" encoding="utf-8"?>
<sst xmlns="http://schemas.openxmlformats.org/spreadsheetml/2006/main" count="29" uniqueCount="17">
  <si>
    <t>Показатель</t>
  </si>
  <si>
    <t>Доходы - всего</t>
  </si>
  <si>
    <t>Расходы - всего</t>
  </si>
  <si>
    <t>Профицит (+), дефицит (-)</t>
  </si>
  <si>
    <t>(тыс.руб.)</t>
  </si>
  <si>
    <t>Прогноз  характеристик консолидированного бюджета Малосердобинского района Пензенской области, бюджета  Малосердобинского района, бюджетов сельских поселений</t>
  </si>
  <si>
    <t xml:space="preserve"> 2019 год  (прогноз)</t>
  </si>
  <si>
    <t xml:space="preserve">I.Консолидированный бюджет Малосердобинского района </t>
  </si>
  <si>
    <t>в том числе:</t>
  </si>
  <si>
    <t>Налоговые,неналоговые</t>
  </si>
  <si>
    <t>Безвозмездные поступления</t>
  </si>
  <si>
    <t>II. Бюджет Малосердобинского района</t>
  </si>
  <si>
    <t>III. Бюджеты сельских поселений</t>
  </si>
  <si>
    <t xml:space="preserve"> 2020 год  (прогноз)</t>
  </si>
  <si>
    <t>2017               отчет</t>
  </si>
  <si>
    <t>2018                        (оценка)</t>
  </si>
  <si>
    <t xml:space="preserve"> 2021 год  (прогноз)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</si>
</sst>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5" fillId="0" borderId="3" xfId="0" applyFont="1" applyBorder="1"/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164" fontId="4" fillId="0" borderId="5" xfId="0" applyNumberFormat="1" applyFont="1" applyBorder="1"/>
    <xf numFmtId="164" fontId="4" fillId="0" borderId="4" xfId="0" applyNumberFormat="1" applyFont="1" applyBorder="1"/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3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5" xfId="0" applyFont="1" applyBorder="1"/>
    <xf numFmtId="164" fontId="3" fillId="0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30"/>
  <sheetViews>
    <sheetView tabSelected="1" workbookViewId="0">
      <selection activeCell="A14" sqref="A14:F14"/>
    </sheetView>
  </sheetViews>
  <sheetFormatPr defaultRowHeight="15"/>
  <cols>
    <col min="1" max="1" width="50.5703125" customWidth="1"/>
    <col min="2" max="3" width="14" bestFit="1" customWidth="1"/>
    <col min="4" max="4" width="16.42578125" customWidth="1"/>
    <col min="5" max="5" width="14.28515625" customWidth="1"/>
    <col min="6" max="6" width="14" customWidth="1"/>
  </cols>
  <sheetData>
    <row r="2" spans="1:6" ht="39.75" customHeight="1">
      <c r="A2" s="25" t="s">
        <v>5</v>
      </c>
      <c r="B2" s="25"/>
      <c r="C2" s="25"/>
      <c r="D2" s="25"/>
      <c r="E2" s="25"/>
      <c r="F2" s="25"/>
    </row>
    <row r="3" spans="1:6" ht="3.75" customHeight="1"/>
    <row r="4" spans="1:6" ht="16.5" thickBot="1">
      <c r="D4" s="1"/>
      <c r="F4" s="20" t="s">
        <v>4</v>
      </c>
    </row>
    <row r="5" spans="1:6">
      <c r="A5" s="36" t="s">
        <v>0</v>
      </c>
      <c r="B5" s="26" t="s">
        <v>14</v>
      </c>
      <c r="C5" s="26" t="s">
        <v>15</v>
      </c>
      <c r="D5" s="26" t="s">
        <v>6</v>
      </c>
      <c r="E5" s="26" t="s">
        <v>13</v>
      </c>
      <c r="F5" s="28" t="s">
        <v>16</v>
      </c>
    </row>
    <row r="6" spans="1:6" ht="48" customHeight="1">
      <c r="A6" s="37"/>
      <c r="B6" s="27"/>
      <c r="C6" s="27"/>
      <c r="D6" s="27"/>
      <c r="E6" s="27"/>
      <c r="F6" s="29"/>
    </row>
    <row r="7" spans="1:6" ht="18.75">
      <c r="A7" s="30" t="s">
        <v>7</v>
      </c>
      <c r="B7" s="31"/>
      <c r="C7" s="31"/>
      <c r="D7" s="31"/>
      <c r="E7" s="31"/>
      <c r="F7" s="32"/>
    </row>
    <row r="8" spans="1:6" ht="22.5" customHeight="1">
      <c r="A8" s="8" t="s">
        <v>1</v>
      </c>
      <c r="B8" s="9">
        <f>B10+B11</f>
        <v>233208</v>
      </c>
      <c r="C8" s="9">
        <f>C10+C11</f>
        <v>274779.40000000002</v>
      </c>
      <c r="D8" s="9">
        <f>D10+D11</f>
        <v>232641.09999999998</v>
      </c>
      <c r="E8" s="16">
        <f>E10+E11</f>
        <v>231582.2</v>
      </c>
      <c r="F8" s="17">
        <f>F10+F11</f>
        <v>236006.1</v>
      </c>
    </row>
    <row r="9" spans="1:6" ht="22.5" customHeight="1">
      <c r="A9" s="7" t="s">
        <v>8</v>
      </c>
      <c r="B9" s="6"/>
      <c r="C9" s="6"/>
      <c r="D9" s="6"/>
      <c r="E9" s="10"/>
      <c r="F9" s="11"/>
    </row>
    <row r="10" spans="1:6" ht="22.5" customHeight="1">
      <c r="A10" s="5" t="s">
        <v>9</v>
      </c>
      <c r="B10" s="14">
        <f>B17+B24</f>
        <v>43044.7</v>
      </c>
      <c r="C10" s="14">
        <f t="shared" ref="C10:F10" si="0">C17+C24</f>
        <v>38763.199999999997</v>
      </c>
      <c r="D10" s="14">
        <f t="shared" si="0"/>
        <v>40182.300000000003</v>
      </c>
      <c r="E10" s="14">
        <f t="shared" si="0"/>
        <v>41295.100000000006</v>
      </c>
      <c r="F10" s="15">
        <f t="shared" si="0"/>
        <v>40795.100000000006</v>
      </c>
    </row>
    <row r="11" spans="1:6" ht="22.5" customHeight="1">
      <c r="A11" s="5" t="s">
        <v>10</v>
      </c>
      <c r="B11" s="14">
        <v>190163.3</v>
      </c>
      <c r="C11" s="14">
        <v>236016.2</v>
      </c>
      <c r="D11" s="14">
        <f>D18</f>
        <v>192458.8</v>
      </c>
      <c r="E11" s="14">
        <f>E18</f>
        <v>190287.1</v>
      </c>
      <c r="F11" s="15">
        <f>F18</f>
        <v>195211</v>
      </c>
    </row>
    <row r="12" spans="1:6" ht="21.75" customHeight="1">
      <c r="A12" s="8" t="s">
        <v>2</v>
      </c>
      <c r="B12" s="9">
        <v>235367.5</v>
      </c>
      <c r="C12" s="9">
        <v>281558.40000000002</v>
      </c>
      <c r="D12" s="9">
        <v>232717.4</v>
      </c>
      <c r="E12" s="9">
        <v>230505</v>
      </c>
      <c r="F12" s="23">
        <v>234162.8</v>
      </c>
    </row>
    <row r="13" spans="1:6" ht="21" customHeight="1">
      <c r="A13" s="8" t="s">
        <v>3</v>
      </c>
      <c r="B13" s="9">
        <v>-2159.5</v>
      </c>
      <c r="C13" s="9">
        <v>-6779</v>
      </c>
      <c r="D13" s="9">
        <v>-76.3</v>
      </c>
      <c r="E13" s="9">
        <v>1077.2</v>
      </c>
      <c r="F13" s="18">
        <v>1843.3</v>
      </c>
    </row>
    <row r="14" spans="1:6" ht="21.75" customHeight="1">
      <c r="A14" s="33" t="s">
        <v>11</v>
      </c>
      <c r="B14" s="34"/>
      <c r="C14" s="34"/>
      <c r="D14" s="34"/>
      <c r="E14" s="34"/>
      <c r="F14" s="35"/>
    </row>
    <row r="15" spans="1:6" ht="18.75">
      <c r="A15" s="8" t="s">
        <v>1</v>
      </c>
      <c r="B15" s="16">
        <f>B17+B18</f>
        <v>202595.6</v>
      </c>
      <c r="C15" s="16">
        <f>C17+C18</f>
        <v>236307.59999999998</v>
      </c>
      <c r="D15" s="16">
        <f>D17+D18</f>
        <v>209617.69999999998</v>
      </c>
      <c r="E15" s="16">
        <f>E17+E18</f>
        <v>208268.5</v>
      </c>
      <c r="F15" s="17">
        <f>F17+F18</f>
        <v>212230.39999999999</v>
      </c>
    </row>
    <row r="16" spans="1:6" ht="18.75">
      <c r="A16" s="5" t="s">
        <v>8</v>
      </c>
      <c r="B16" s="13"/>
      <c r="C16" s="13"/>
      <c r="D16" s="13"/>
      <c r="E16" s="13"/>
      <c r="F16" s="12"/>
    </row>
    <row r="17" spans="1:6" ht="18.75">
      <c r="A17" s="5" t="s">
        <v>9</v>
      </c>
      <c r="B17" s="14">
        <v>20034.2</v>
      </c>
      <c r="C17" s="14">
        <v>17977.3</v>
      </c>
      <c r="D17" s="14">
        <v>17158.900000000001</v>
      </c>
      <c r="E17" s="14">
        <v>17981.400000000001</v>
      </c>
      <c r="F17" s="15">
        <v>17019.400000000001</v>
      </c>
    </row>
    <row r="18" spans="1:6" ht="18.75">
      <c r="A18" s="5" t="s">
        <v>10</v>
      </c>
      <c r="B18" s="14">
        <v>182561.4</v>
      </c>
      <c r="C18" s="14">
        <v>218330.3</v>
      </c>
      <c r="D18" s="14">
        <v>192458.8</v>
      </c>
      <c r="E18" s="14">
        <v>190287.1</v>
      </c>
      <c r="F18" s="15">
        <v>195211</v>
      </c>
    </row>
    <row r="19" spans="1:6" ht="18.75">
      <c r="A19" s="8" t="s">
        <v>2</v>
      </c>
      <c r="B19" s="16">
        <v>204469.6</v>
      </c>
      <c r="C19" s="24">
        <v>238604.6</v>
      </c>
      <c r="D19" s="16">
        <v>208475</v>
      </c>
      <c r="E19" s="16">
        <v>206196.8</v>
      </c>
      <c r="F19" s="17">
        <v>209076.7</v>
      </c>
    </row>
    <row r="20" spans="1:6" ht="18.75">
      <c r="A20" s="8" t="s">
        <v>3</v>
      </c>
      <c r="B20" s="16">
        <v>-1874</v>
      </c>
      <c r="C20" s="16">
        <v>-2297</v>
      </c>
      <c r="D20" s="21">
        <v>1142.7</v>
      </c>
      <c r="E20" s="16">
        <v>2071.6999999999998</v>
      </c>
      <c r="F20" s="17">
        <v>3153.7</v>
      </c>
    </row>
    <row r="21" spans="1:6" ht="18.75">
      <c r="A21" s="33" t="s">
        <v>12</v>
      </c>
      <c r="B21" s="34"/>
      <c r="C21" s="34"/>
      <c r="D21" s="34"/>
      <c r="E21" s="34"/>
      <c r="F21" s="35"/>
    </row>
    <row r="22" spans="1:6" ht="18.75">
      <c r="A22" s="8" t="s">
        <v>1</v>
      </c>
      <c r="B22" s="9">
        <f>B24+B25</f>
        <v>35105.699999999997</v>
      </c>
      <c r="C22" s="9">
        <f>C24+C25</f>
        <v>44732.100000000006</v>
      </c>
      <c r="D22" s="9">
        <f>D24+D25</f>
        <v>29011.4</v>
      </c>
      <c r="E22" s="9">
        <f>E24+E25</f>
        <v>29065</v>
      </c>
      <c r="F22" s="18">
        <f>F24+F25</f>
        <v>29625.4</v>
      </c>
    </row>
    <row r="23" spans="1:6" ht="18.75">
      <c r="A23" s="5" t="s">
        <v>8</v>
      </c>
      <c r="B23" s="6"/>
      <c r="C23" s="6"/>
      <c r="D23" s="6"/>
      <c r="E23" s="6"/>
      <c r="F23" s="19"/>
    </row>
    <row r="24" spans="1:6" ht="18.75">
      <c r="A24" s="5" t="s">
        <v>9</v>
      </c>
      <c r="B24" s="6">
        <v>23010.5</v>
      </c>
      <c r="C24" s="6">
        <v>20785.900000000001</v>
      </c>
      <c r="D24" s="6">
        <v>23023.4</v>
      </c>
      <c r="E24" s="6">
        <v>23313.7</v>
      </c>
      <c r="F24" s="19">
        <v>23775.7</v>
      </c>
    </row>
    <row r="25" spans="1:6" ht="18.75">
      <c r="A25" s="5" t="s">
        <v>10</v>
      </c>
      <c r="B25" s="6">
        <v>12095.2</v>
      </c>
      <c r="C25" s="6">
        <v>23946.2</v>
      </c>
      <c r="D25" s="6">
        <v>5988</v>
      </c>
      <c r="E25" s="6">
        <v>5751.3</v>
      </c>
      <c r="F25" s="19">
        <v>5849.7</v>
      </c>
    </row>
    <row r="26" spans="1:6" ht="18.75">
      <c r="A26" s="8" t="s">
        <v>2</v>
      </c>
      <c r="B26" s="9">
        <v>35391.1</v>
      </c>
      <c r="C26" s="9">
        <v>49213.4</v>
      </c>
      <c r="D26" s="9">
        <v>30230.400000000001</v>
      </c>
      <c r="E26" s="9">
        <v>30059.5</v>
      </c>
      <c r="F26" s="18">
        <v>30935.8</v>
      </c>
    </row>
    <row r="27" spans="1:6" ht="18.75">
      <c r="A27" s="8" t="s">
        <v>3</v>
      </c>
      <c r="B27" s="9">
        <v>-285.5</v>
      </c>
      <c r="C27" s="9">
        <v>-4481.3</v>
      </c>
      <c r="D27" s="9">
        <f>SUM(D22-D26)</f>
        <v>-1219</v>
      </c>
      <c r="E27" s="9">
        <f>SUM(E22-E26)</f>
        <v>-994.5</v>
      </c>
      <c r="F27" s="18">
        <f>SUM(F22-F26)</f>
        <v>-1310.3999999999978</v>
      </c>
    </row>
    <row r="28" spans="1:6" ht="15.75" thickBot="1">
      <c r="A28" s="2"/>
      <c r="B28" s="3"/>
      <c r="C28" s="3"/>
      <c r="D28" s="3"/>
      <c r="E28" s="3"/>
      <c r="F28" s="4"/>
    </row>
    <row r="30" spans="1:6">
      <c r="B30" s="22"/>
    </row>
  </sheetData>
  <mergeCells count="10">
    <mergeCell ref="A21:F21"/>
    <mergeCell ref="B5:B6"/>
    <mergeCell ref="C5:C6"/>
    <mergeCell ref="A5:A6"/>
    <mergeCell ref="D5:D6"/>
    <mergeCell ref="A2:F2"/>
    <mergeCell ref="E5:E6"/>
    <mergeCell ref="F5:F6"/>
    <mergeCell ref="A7:F7"/>
    <mergeCell ref="A14:F14"/>
  </mergeCells>
  <pageMargins left="0.70866141732283472" right="0.70866141732283472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Управление финансов</dc:creator>
  <cp:lastModifiedBy>Управление финансов</cp:lastModifiedBy>
  <cp:lastPrinted>2018-11-15T17:10:07Z</cp:lastPrinted>
  <dcterms:created xsi:type="dcterms:W3CDTF">2014-11-11T08:09:28Z</dcterms:created>
  <dcterms:modified xsi:type="dcterms:W3CDTF">2018-11-15T17:12:24Z</dcterms:modified>
</cp:coreProperties>
</file>